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<sst xmlns="http://schemas.openxmlformats.org/spreadsheetml/2006/main" count="162" uniqueCount="89">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</sst>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48148788</v>
      </c>
      <c r="E10" s="14">
        <f t="shared" si="0"/>
        <v>2093582.59</v>
      </c>
      <c r="F10" s="14">
        <f t="shared" si="0"/>
        <v>50242370.589999996</v>
      </c>
      <c r="G10" s="14">
        <f t="shared" si="0"/>
        <v>10571990.67</v>
      </c>
      <c r="H10" s="14">
        <f t="shared" si="0"/>
        <v>10104507.08</v>
      </c>
      <c r="I10" s="14">
        <f t="shared" si="0"/>
        <v>39670379.92</v>
      </c>
    </row>
    <row r="11" spans="2:9" ht="12.75">
      <c r="B11" s="3" t="s">
        <v>12</v>
      </c>
      <c r="C11" s="9"/>
      <c r="D11" s="15">
        <f aca="true" t="shared" si="1" ref="D11:I11">SUM(D12:D18)</f>
        <v>31765356</v>
      </c>
      <c r="E11" s="15">
        <f t="shared" si="1"/>
        <v>0</v>
      </c>
      <c r="F11" s="15">
        <f t="shared" si="1"/>
        <v>31765356</v>
      </c>
      <c r="G11" s="15">
        <f t="shared" si="1"/>
        <v>6214200.109999999</v>
      </c>
      <c r="H11" s="15">
        <f t="shared" si="1"/>
        <v>6182276.25</v>
      </c>
      <c r="I11" s="15">
        <f t="shared" si="1"/>
        <v>25551155.89</v>
      </c>
    </row>
    <row r="12" spans="2:9" ht="12.75">
      <c r="B12" s="13" t="s">
        <v>13</v>
      </c>
      <c r="C12" s="11"/>
      <c r="D12" s="15">
        <v>8641416</v>
      </c>
      <c r="E12" s="16">
        <v>0</v>
      </c>
      <c r="F12" s="16">
        <f>D12+E12</f>
        <v>8641416</v>
      </c>
      <c r="G12" s="16">
        <v>1940194.53</v>
      </c>
      <c r="H12" s="16">
        <v>1940194.53</v>
      </c>
      <c r="I12" s="16">
        <f>F12-G12</f>
        <v>6701221.47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20803664</v>
      </c>
      <c r="E14" s="16">
        <v>0</v>
      </c>
      <c r="F14" s="16">
        <f t="shared" si="2"/>
        <v>20803664</v>
      </c>
      <c r="G14" s="16">
        <v>3875862.77</v>
      </c>
      <c r="H14" s="16">
        <v>3875862.77</v>
      </c>
      <c r="I14" s="16">
        <f t="shared" si="3"/>
        <v>16927801.23</v>
      </c>
    </row>
    <row r="15" spans="2:9" ht="12.75">
      <c r="B15" s="13" t="s">
        <v>16</v>
      </c>
      <c r="C15" s="11"/>
      <c r="D15" s="15">
        <v>1947631</v>
      </c>
      <c r="E15" s="16">
        <v>0</v>
      </c>
      <c r="F15" s="16">
        <f t="shared" si="2"/>
        <v>1947631</v>
      </c>
      <c r="G15" s="16">
        <v>321882.81</v>
      </c>
      <c r="H15" s="16">
        <v>289958.95</v>
      </c>
      <c r="I15" s="16">
        <f t="shared" si="3"/>
        <v>1625748.19</v>
      </c>
    </row>
    <row r="16" spans="2:9" ht="12.75">
      <c r="B16" s="13" t="s">
        <v>17</v>
      </c>
      <c r="C16" s="11"/>
      <c r="D16" s="15">
        <v>372645</v>
      </c>
      <c r="E16" s="16">
        <v>0</v>
      </c>
      <c r="F16" s="16">
        <f t="shared" si="2"/>
        <v>372645</v>
      </c>
      <c r="G16" s="16">
        <v>76260</v>
      </c>
      <c r="H16" s="16">
        <v>76260</v>
      </c>
      <c r="I16" s="16">
        <f t="shared" si="3"/>
        <v>296385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2880400</v>
      </c>
      <c r="E19" s="15">
        <f t="shared" si="4"/>
        <v>52616.770000000004</v>
      </c>
      <c r="F19" s="15">
        <f t="shared" si="4"/>
        <v>2933016.7699999996</v>
      </c>
      <c r="G19" s="15">
        <f t="shared" si="4"/>
        <v>519757.25000000006</v>
      </c>
      <c r="H19" s="15">
        <f t="shared" si="4"/>
        <v>428226.2</v>
      </c>
      <c r="I19" s="15">
        <f t="shared" si="4"/>
        <v>2413259.5199999996</v>
      </c>
    </row>
    <row r="20" spans="2:9" ht="12.75">
      <c r="B20" s="13" t="s">
        <v>21</v>
      </c>
      <c r="C20" s="11"/>
      <c r="D20" s="15">
        <v>1452400</v>
      </c>
      <c r="E20" s="16">
        <v>58526.98</v>
      </c>
      <c r="F20" s="15">
        <f aca="true" t="shared" si="5" ref="F20:F28">D20+E20</f>
        <v>1510926.98</v>
      </c>
      <c r="G20" s="16">
        <v>187896.02</v>
      </c>
      <c r="H20" s="16">
        <v>187896.01</v>
      </c>
      <c r="I20" s="16">
        <f>F20-G20</f>
        <v>1323030.96</v>
      </c>
    </row>
    <row r="21" spans="2:9" ht="12.75">
      <c r="B21" s="13" t="s">
        <v>22</v>
      </c>
      <c r="C21" s="11"/>
      <c r="D21" s="15">
        <v>30000</v>
      </c>
      <c r="E21" s="16">
        <v>5455.2</v>
      </c>
      <c r="F21" s="15">
        <f t="shared" si="5"/>
        <v>35455.2</v>
      </c>
      <c r="G21" s="16">
        <v>11072.2</v>
      </c>
      <c r="H21" s="16">
        <v>11072.2</v>
      </c>
      <c r="I21" s="16">
        <f aca="true" t="shared" si="6" ref="I21:I83">F21-G21</f>
        <v>24382.999999999996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30000</v>
      </c>
      <c r="E23" s="16">
        <v>565</v>
      </c>
      <c r="F23" s="15">
        <f t="shared" si="5"/>
        <v>30565</v>
      </c>
      <c r="G23" s="16">
        <v>565</v>
      </c>
      <c r="H23" s="16">
        <v>565</v>
      </c>
      <c r="I23" s="16">
        <f t="shared" si="6"/>
        <v>30000</v>
      </c>
    </row>
    <row r="24" spans="2:9" ht="12.75">
      <c r="B24" s="13" t="s">
        <v>25</v>
      </c>
      <c r="C24" s="11"/>
      <c r="D24" s="15">
        <v>12000</v>
      </c>
      <c r="E24" s="16">
        <v>411.9</v>
      </c>
      <c r="F24" s="15">
        <f t="shared" si="5"/>
        <v>12411.9</v>
      </c>
      <c r="G24" s="16">
        <v>2699.49</v>
      </c>
      <c r="H24" s="16">
        <v>2699.49</v>
      </c>
      <c r="I24" s="16">
        <f t="shared" si="6"/>
        <v>9712.41</v>
      </c>
    </row>
    <row r="25" spans="2:9" ht="12.75">
      <c r="B25" s="13" t="s">
        <v>26</v>
      </c>
      <c r="C25" s="11"/>
      <c r="D25" s="15">
        <v>1320000</v>
      </c>
      <c r="E25" s="16">
        <v>-32426.35</v>
      </c>
      <c r="F25" s="15">
        <f t="shared" si="5"/>
        <v>1287573.65</v>
      </c>
      <c r="G25" s="16">
        <v>293670.71</v>
      </c>
      <c r="H25" s="16">
        <v>202139.67</v>
      </c>
      <c r="I25" s="16">
        <f t="shared" si="6"/>
        <v>993902.94</v>
      </c>
    </row>
    <row r="26" spans="2:9" ht="12.75">
      <c r="B26" s="13" t="s">
        <v>27</v>
      </c>
      <c r="C26" s="11"/>
      <c r="D26" s="15">
        <v>0</v>
      </c>
      <c r="E26" s="16">
        <v>16649.96</v>
      </c>
      <c r="F26" s="15">
        <f t="shared" si="5"/>
        <v>16649.96</v>
      </c>
      <c r="G26" s="16">
        <v>16649.96</v>
      </c>
      <c r="H26" s="16">
        <v>16649.96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36000</v>
      </c>
      <c r="E28" s="16">
        <v>3434.08</v>
      </c>
      <c r="F28" s="15">
        <f t="shared" si="5"/>
        <v>39434.08</v>
      </c>
      <c r="G28" s="16">
        <v>7203.87</v>
      </c>
      <c r="H28" s="16">
        <v>7203.87</v>
      </c>
      <c r="I28" s="16">
        <f t="shared" si="6"/>
        <v>32230.210000000003</v>
      </c>
    </row>
    <row r="29" spans="2:9" ht="12.75">
      <c r="B29" s="3" t="s">
        <v>30</v>
      </c>
      <c r="C29" s="9"/>
      <c r="D29" s="15">
        <f aca="true" t="shared" si="7" ref="D29:I29">SUM(D30:D38)</f>
        <v>13503032</v>
      </c>
      <c r="E29" s="15">
        <f t="shared" si="7"/>
        <v>665155.85</v>
      </c>
      <c r="F29" s="15">
        <f t="shared" si="7"/>
        <v>14168187.85</v>
      </c>
      <c r="G29" s="15">
        <f t="shared" si="7"/>
        <v>2462223.34</v>
      </c>
      <c r="H29" s="15">
        <f t="shared" si="7"/>
        <v>2118194.66</v>
      </c>
      <c r="I29" s="15">
        <f t="shared" si="7"/>
        <v>11705964.51</v>
      </c>
    </row>
    <row r="30" spans="2:9" ht="12.75">
      <c r="B30" s="13" t="s">
        <v>31</v>
      </c>
      <c r="C30" s="11"/>
      <c r="D30" s="15">
        <v>794800</v>
      </c>
      <c r="E30" s="16">
        <v>-177554.36</v>
      </c>
      <c r="F30" s="15">
        <f aca="true" t="shared" si="8" ref="F30:F38">D30+E30</f>
        <v>617245.64</v>
      </c>
      <c r="G30" s="16">
        <v>210354.33</v>
      </c>
      <c r="H30" s="16">
        <v>210354.32</v>
      </c>
      <c r="I30" s="16">
        <f t="shared" si="6"/>
        <v>406891.31000000006</v>
      </c>
    </row>
    <row r="31" spans="2:9" ht="12.75">
      <c r="B31" s="13" t="s">
        <v>32</v>
      </c>
      <c r="C31" s="11"/>
      <c r="D31" s="15">
        <v>1997648</v>
      </c>
      <c r="E31" s="16">
        <v>472622.7</v>
      </c>
      <c r="F31" s="15">
        <f t="shared" si="8"/>
        <v>2470270.7</v>
      </c>
      <c r="G31" s="16">
        <v>499218.23</v>
      </c>
      <c r="H31" s="16">
        <v>499218.23</v>
      </c>
      <c r="I31" s="16">
        <f t="shared" si="6"/>
        <v>1971052.4700000002</v>
      </c>
    </row>
    <row r="32" spans="2:9" ht="12.75">
      <c r="B32" s="13" t="s">
        <v>33</v>
      </c>
      <c r="C32" s="11"/>
      <c r="D32" s="15">
        <v>130000</v>
      </c>
      <c r="E32" s="16">
        <v>80165.65</v>
      </c>
      <c r="F32" s="15">
        <f t="shared" si="8"/>
        <v>210165.65</v>
      </c>
      <c r="G32" s="16">
        <v>131085.65</v>
      </c>
      <c r="H32" s="16">
        <v>131056.64</v>
      </c>
      <c r="I32" s="16">
        <f t="shared" si="6"/>
        <v>79080</v>
      </c>
    </row>
    <row r="33" spans="2:9" ht="12.75">
      <c r="B33" s="13" t="s">
        <v>34</v>
      </c>
      <c r="C33" s="11"/>
      <c r="D33" s="15">
        <v>333500</v>
      </c>
      <c r="E33" s="16">
        <v>2320</v>
      </c>
      <c r="F33" s="15">
        <f t="shared" si="8"/>
        <v>335820</v>
      </c>
      <c r="G33" s="16">
        <v>32222.51</v>
      </c>
      <c r="H33" s="16">
        <v>15275.87</v>
      </c>
      <c r="I33" s="16">
        <f t="shared" si="6"/>
        <v>303597.49</v>
      </c>
    </row>
    <row r="34" spans="2:9" ht="12.75">
      <c r="B34" s="13" t="s">
        <v>35</v>
      </c>
      <c r="C34" s="11"/>
      <c r="D34" s="15">
        <v>1292000</v>
      </c>
      <c r="E34" s="16">
        <v>21532.85</v>
      </c>
      <c r="F34" s="15">
        <f t="shared" si="8"/>
        <v>1313532.85</v>
      </c>
      <c r="G34" s="16">
        <v>257249.3</v>
      </c>
      <c r="H34" s="16">
        <v>252725.29</v>
      </c>
      <c r="I34" s="16">
        <f t="shared" si="6"/>
        <v>1056283.55</v>
      </c>
    </row>
    <row r="35" spans="2:9" ht="12.75">
      <c r="B35" s="13" t="s">
        <v>36</v>
      </c>
      <c r="C35" s="11"/>
      <c r="D35" s="15">
        <v>297212</v>
      </c>
      <c r="E35" s="16">
        <v>-34040.24</v>
      </c>
      <c r="F35" s="15">
        <f t="shared" si="8"/>
        <v>263171.76</v>
      </c>
      <c r="G35" s="16">
        <v>7959.76</v>
      </c>
      <c r="H35" s="16">
        <v>7959.76</v>
      </c>
      <c r="I35" s="16">
        <f t="shared" si="6"/>
        <v>255212</v>
      </c>
    </row>
    <row r="36" spans="2:9" ht="12.75">
      <c r="B36" s="13" t="s">
        <v>37</v>
      </c>
      <c r="C36" s="11"/>
      <c r="D36" s="15">
        <v>210000</v>
      </c>
      <c r="E36" s="16">
        <v>58309.23</v>
      </c>
      <c r="F36" s="15">
        <f t="shared" si="8"/>
        <v>268309.23</v>
      </c>
      <c r="G36" s="16">
        <v>82611.54</v>
      </c>
      <c r="H36" s="16">
        <v>82611.53</v>
      </c>
      <c r="I36" s="16">
        <f t="shared" si="6"/>
        <v>185697.69</v>
      </c>
    </row>
    <row r="37" spans="2:9" ht="12.75">
      <c r="B37" s="13" t="s">
        <v>38</v>
      </c>
      <c r="C37" s="11"/>
      <c r="D37" s="15">
        <v>0</v>
      </c>
      <c r="E37" s="16">
        <v>168511.23</v>
      </c>
      <c r="F37" s="15">
        <f t="shared" si="8"/>
        <v>168511.23</v>
      </c>
      <c r="G37" s="16">
        <v>168511.23</v>
      </c>
      <c r="H37" s="16">
        <v>168511.23</v>
      </c>
      <c r="I37" s="16">
        <f t="shared" si="6"/>
        <v>0</v>
      </c>
    </row>
    <row r="38" spans="2:9" ht="12.75">
      <c r="B38" s="13" t="s">
        <v>39</v>
      </c>
      <c r="C38" s="11"/>
      <c r="D38" s="15">
        <v>8447872</v>
      </c>
      <c r="E38" s="16">
        <v>73288.79</v>
      </c>
      <c r="F38" s="15">
        <f t="shared" si="8"/>
        <v>8521160.79</v>
      </c>
      <c r="G38" s="16">
        <v>1073010.79</v>
      </c>
      <c r="H38" s="16">
        <v>750481.79</v>
      </c>
      <c r="I38" s="16">
        <f t="shared" si="6"/>
        <v>7448149.999999999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164141.63999999998</v>
      </c>
      <c r="F49" s="15">
        <f t="shared" si="11"/>
        <v>164141.63999999998</v>
      </c>
      <c r="G49" s="15">
        <f t="shared" si="11"/>
        <v>164141.63999999998</v>
      </c>
      <c r="H49" s="15">
        <f t="shared" si="11"/>
        <v>164141.63999999998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162660.62</v>
      </c>
      <c r="F50" s="15">
        <f t="shared" si="10"/>
        <v>162660.62</v>
      </c>
      <c r="G50" s="16">
        <v>162660.62</v>
      </c>
      <c r="H50" s="16">
        <v>162660.62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1481.02</v>
      </c>
      <c r="F53" s="15">
        <f t="shared" si="10"/>
        <v>1481.02</v>
      </c>
      <c r="G53" s="16">
        <v>1481.02</v>
      </c>
      <c r="H53" s="16">
        <v>1481.02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1211668.33</v>
      </c>
      <c r="F76" s="15">
        <f>SUM(F77:F83)</f>
        <v>1211668.33</v>
      </c>
      <c r="G76" s="15">
        <f>SUM(G77:G83)</f>
        <v>1211668.33</v>
      </c>
      <c r="H76" s="15">
        <f>SUM(H77:H83)</f>
        <v>1211668.33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1211668.33</v>
      </c>
      <c r="F83" s="15">
        <f t="shared" si="10"/>
        <v>1211668.33</v>
      </c>
      <c r="G83" s="16">
        <v>1211668.33</v>
      </c>
      <c r="H83" s="16">
        <v>1211668.33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48148788</v>
      </c>
      <c r="E160" s="14">
        <f t="shared" si="21"/>
        <v>2093582.59</v>
      </c>
      <c r="F160" s="14">
        <f t="shared" si="21"/>
        <v>50242370.589999996</v>
      </c>
      <c r="G160" s="14">
        <f t="shared" si="21"/>
        <v>10571990.67</v>
      </c>
      <c r="H160" s="14">
        <f t="shared" si="21"/>
        <v>10104507.08</v>
      </c>
      <c r="I160" s="14">
        <f t="shared" si="21"/>
        <v>39670379.92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2016-12-20T19:53:14Z</cp:lastPrinted>
  <dcterms:created xsi:type="dcterms:W3CDTF">2016-10-11T20:25:15Z</dcterms:created>
  <dcterms:modified xsi:type="dcterms:W3CDTF">2023-04-24T04:09:18Z</dcterms:modified>
  <cp:category/>
  <cp:version/>
  <cp:contentType/>
  <cp:contentStatus/>
</cp:coreProperties>
</file>